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23475" windowHeight="9765"/>
  </bookViews>
  <sheets>
    <sheet name="EGR ADMTVA" sheetId="1" r:id="rId1"/>
  </sheets>
  <externalReferences>
    <externalReference r:id="rId2"/>
  </externalReferences>
  <definedNames>
    <definedName name="_xlnm.Print_Area" localSheetId="0">'EGR ADMTVA'!$B$4:$I$32</definedName>
  </definedNames>
  <calcPr calcId="145621"/>
</workbook>
</file>

<file path=xl/calcChain.xml><?xml version="1.0" encoding="utf-8"?>
<calcChain xmlns="http://schemas.openxmlformats.org/spreadsheetml/2006/main">
  <c r="F22" i="1" l="1"/>
  <c r="I22" i="1" s="1"/>
  <c r="F21" i="1"/>
  <c r="I21" i="1" s="1"/>
  <c r="F20" i="1"/>
  <c r="I20" i="1" s="1"/>
  <c r="F19" i="1"/>
  <c r="I19" i="1" s="1"/>
  <c r="F18" i="1"/>
  <c r="I18" i="1" s="1"/>
  <c r="F17" i="1"/>
  <c r="I17" i="1" s="1"/>
  <c r="F16" i="1"/>
  <c r="I16" i="1" s="1"/>
  <c r="F15" i="1"/>
  <c r="I15" i="1" s="1"/>
  <c r="H14" i="1"/>
  <c r="H24" i="1" s="1"/>
  <c r="G14" i="1"/>
  <c r="G24" i="1" s="1"/>
  <c r="E14" i="1"/>
  <c r="E24" i="1" s="1"/>
  <c r="D14" i="1"/>
  <c r="D24" i="1" s="1"/>
  <c r="B7" i="1"/>
  <c r="B4" i="1"/>
  <c r="F14" i="1" l="1"/>
  <c r="I14" i="1" l="1"/>
  <c r="I24" i="1" s="1"/>
  <c r="F24" i="1"/>
</calcChain>
</file>

<file path=xl/sharedStrings.xml><?xml version="1.0" encoding="utf-8"?>
<sst xmlns="http://schemas.openxmlformats.org/spreadsheetml/2006/main" count="16" uniqueCount="16">
  <si>
    <t>Estado Analítico del Ejercicio del Presupuesto de Egresos</t>
  </si>
  <si>
    <t>Clasificación Administrativa</t>
  </si>
  <si>
    <t>(Miles de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</si>
  <si>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</si>
  <si>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</si>
  <si>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</si>
  <si>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</si>
  <si>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</si>
  <si>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</si>
  <si>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</si>
  <si>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</si>
  <si>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</si>
  <si>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</si>
  <si>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210C230000</t>
  </si>
  <si>
    <t>Tecnológico de Estudios Superiores de Chimalhuacán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</si>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</sst>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_-;\-* #,##0.0_-;_-* &quot;-&quot;??_-;_-@_-"/>
    <numFmt numFmtId="165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65" fontId="8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1" fillId="0" borderId="0"/>
  </cellStyleXfs>
  <cellXfs count="44">
    <xf numFmtId="0" fontId="0" fillId="0" borderId="0" xfId="0"/>
    <xf numFmtId="2" fontId="3" fillId="0" borderId="0" xfId="0" applyNumberFormat="1" applyFont="1" applyFill="1"/>
    <xf numFmtId="2" fontId="2" fillId="0" borderId="12" xfId="1" applyNumberFormat="1" applyFont="1" applyFill="1" applyBorder="1" applyAlignment="1" applyProtection="1">
      <alignment horizontal="center" vertical="center"/>
    </xf>
    <xf numFmtId="2" fontId="2" fillId="0" borderId="12" xfId="1" applyNumberFormat="1" applyFont="1" applyFill="1" applyBorder="1" applyAlignment="1" applyProtection="1">
      <alignment horizontal="center" wrapText="1"/>
    </xf>
    <xf numFmtId="1" fontId="2" fillId="0" borderId="12" xfId="1" applyNumberFormat="1" applyFont="1" applyFill="1" applyBorder="1" applyAlignment="1" applyProtection="1">
      <alignment horizontal="center"/>
    </xf>
    <xf numFmtId="2" fontId="2" fillId="0" borderId="12" xfId="1" applyNumberFormat="1" applyFont="1" applyFill="1" applyBorder="1" applyAlignment="1" applyProtection="1">
      <alignment horizontal="center"/>
    </xf>
    <xf numFmtId="0" fontId="3" fillId="2" borderId="4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3" fillId="2" borderId="13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justify" vertical="top" wrapText="1"/>
    </xf>
    <xf numFmtId="0" fontId="4" fillId="2" borderId="5" xfId="0" applyFont="1" applyFill="1" applyBorder="1" applyAlignment="1" applyProtection="1">
      <alignment horizontal="justify" vertical="top" wrapText="1"/>
      <protection locked="0"/>
    </xf>
    <xf numFmtId="164" fontId="5" fillId="2" borderId="13" xfId="1" applyNumberFormat="1" applyFont="1" applyFill="1" applyBorder="1" applyAlignment="1" applyProtection="1">
      <alignment vertical="center" wrapText="1"/>
      <protection locked="0"/>
    </xf>
    <xf numFmtId="164" fontId="5" fillId="2" borderId="13" xfId="1" applyNumberFormat="1" applyFont="1" applyFill="1" applyBorder="1" applyAlignment="1" applyProtection="1">
      <alignment vertical="center" wrapText="1"/>
    </xf>
    <xf numFmtId="0" fontId="3" fillId="2" borderId="6" xfId="0" applyFont="1" applyFill="1" applyBorder="1" applyAlignment="1">
      <alignment horizontal="justify" vertical="top" wrapText="1"/>
    </xf>
    <xf numFmtId="0" fontId="4" fillId="2" borderId="8" xfId="0" applyFont="1" applyFill="1" applyBorder="1" applyAlignment="1">
      <alignment horizontal="justify" vertical="top" wrapText="1"/>
    </xf>
    <xf numFmtId="164" fontId="4" fillId="2" borderId="14" xfId="1" applyNumberFormat="1" applyFont="1" applyFill="1" applyBorder="1" applyAlignment="1">
      <alignment horizontal="justify" vertical="top" wrapText="1"/>
    </xf>
    <xf numFmtId="0" fontId="6" fillId="2" borderId="6" xfId="0" applyFont="1" applyFill="1" applyBorder="1" applyAlignment="1">
      <alignment horizontal="justify" vertical="top" wrapText="1"/>
    </xf>
    <xf numFmtId="0" fontId="2" fillId="2" borderId="8" xfId="0" applyFont="1" applyFill="1" applyBorder="1" applyAlignment="1">
      <alignment horizontal="justify" vertical="top" wrapText="1"/>
    </xf>
    <xf numFmtId="164" fontId="7" fillId="2" borderId="12" xfId="1" applyNumberFormat="1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justify" vertical="top" wrapText="1"/>
    </xf>
    <xf numFmtId="0" fontId="2" fillId="2" borderId="0" xfId="0" applyFont="1" applyFill="1" applyBorder="1" applyAlignment="1">
      <alignment horizontal="justify" vertical="top" wrapText="1"/>
    </xf>
    <xf numFmtId="164" fontId="7" fillId="2" borderId="0" xfId="1" applyNumberFormat="1" applyFont="1" applyFill="1" applyBorder="1" applyAlignment="1">
      <alignment vertical="center" wrapText="1"/>
    </xf>
    <xf numFmtId="2" fontId="2" fillId="0" borderId="1" xfId="1" applyNumberFormat="1" applyFont="1" applyFill="1" applyBorder="1" applyAlignment="1" applyProtection="1">
      <alignment horizontal="center"/>
    </xf>
    <xf numFmtId="2" fontId="2" fillId="0" borderId="2" xfId="1" applyNumberFormat="1" applyFont="1" applyFill="1" applyBorder="1" applyAlignment="1" applyProtection="1">
      <alignment horizontal="center"/>
    </xf>
    <xf numFmtId="2" fontId="2" fillId="0" borderId="3" xfId="1" applyNumberFormat="1" applyFont="1" applyFill="1" applyBorder="1" applyAlignment="1" applyProtection="1">
      <alignment horizontal="center"/>
    </xf>
    <xf numFmtId="2" fontId="2" fillId="0" borderId="4" xfId="1" applyNumberFormat="1" applyFont="1" applyFill="1" applyBorder="1" applyAlignment="1" applyProtection="1">
      <alignment horizontal="center"/>
      <protection locked="0"/>
    </xf>
    <xf numFmtId="2" fontId="2" fillId="0" borderId="0" xfId="1" applyNumberFormat="1" applyFont="1" applyFill="1" applyBorder="1" applyAlignment="1" applyProtection="1">
      <alignment horizontal="center"/>
      <protection locked="0"/>
    </xf>
    <xf numFmtId="2" fontId="2" fillId="0" borderId="5" xfId="1" applyNumberFormat="1" applyFont="1" applyFill="1" applyBorder="1" applyAlignment="1" applyProtection="1">
      <alignment horizontal="center"/>
      <protection locked="0"/>
    </xf>
    <xf numFmtId="2" fontId="2" fillId="0" borderId="4" xfId="1" applyNumberFormat="1" applyFont="1" applyFill="1" applyBorder="1" applyAlignment="1" applyProtection="1">
      <alignment horizontal="center"/>
    </xf>
    <xf numFmtId="2" fontId="2" fillId="0" borderId="0" xfId="1" applyNumberFormat="1" applyFont="1" applyFill="1" applyBorder="1" applyAlignment="1" applyProtection="1">
      <alignment horizontal="center"/>
    </xf>
    <xf numFmtId="2" fontId="2" fillId="0" borderId="5" xfId="1" applyNumberFormat="1" applyFont="1" applyFill="1" applyBorder="1" applyAlignment="1" applyProtection="1">
      <alignment horizontal="center"/>
    </xf>
    <xf numFmtId="2" fontId="2" fillId="0" borderId="6" xfId="1" applyNumberFormat="1" applyFont="1" applyFill="1" applyBorder="1" applyAlignment="1" applyProtection="1">
      <alignment horizontal="center"/>
    </xf>
    <xf numFmtId="2" fontId="2" fillId="0" borderId="7" xfId="1" applyNumberFormat="1" applyFont="1" applyFill="1" applyBorder="1" applyAlignment="1" applyProtection="1">
      <alignment horizontal="center"/>
    </xf>
    <xf numFmtId="2" fontId="2" fillId="0" borderId="8" xfId="1" applyNumberFormat="1" applyFont="1" applyFill="1" applyBorder="1" applyAlignment="1" applyProtection="1">
      <alignment horizontal="center"/>
    </xf>
    <xf numFmtId="2" fontId="2" fillId="0" borderId="1" xfId="1" applyNumberFormat="1" applyFont="1" applyFill="1" applyBorder="1" applyAlignment="1" applyProtection="1">
      <alignment horizontal="center" vertical="center" wrapText="1"/>
    </xf>
    <xf numFmtId="2" fontId="2" fillId="0" borderId="3" xfId="1" applyNumberFormat="1" applyFont="1" applyFill="1" applyBorder="1" applyAlignment="1" applyProtection="1">
      <alignment horizontal="center" vertical="center"/>
    </xf>
    <xf numFmtId="2" fontId="2" fillId="0" borderId="4" xfId="1" applyNumberFormat="1" applyFont="1" applyFill="1" applyBorder="1" applyAlignment="1" applyProtection="1">
      <alignment horizontal="center" vertical="center"/>
    </xf>
    <xf numFmtId="2" fontId="2" fillId="0" borderId="5" xfId="1" applyNumberFormat="1" applyFont="1" applyFill="1" applyBorder="1" applyAlignment="1" applyProtection="1">
      <alignment horizontal="center" vertical="center"/>
    </xf>
    <xf numFmtId="2" fontId="2" fillId="0" borderId="6" xfId="1" applyNumberFormat="1" applyFont="1" applyFill="1" applyBorder="1" applyAlignment="1" applyProtection="1">
      <alignment horizontal="center" vertical="center"/>
    </xf>
    <xf numFmtId="2" fontId="2" fillId="0" borderId="8" xfId="1" applyNumberFormat="1" applyFont="1" applyFill="1" applyBorder="1" applyAlignment="1" applyProtection="1">
      <alignment horizontal="center" vertical="center"/>
    </xf>
    <xf numFmtId="2" fontId="2" fillId="0" borderId="9" xfId="1" applyNumberFormat="1" applyFont="1" applyFill="1" applyBorder="1" applyAlignment="1" applyProtection="1">
      <alignment horizontal="center"/>
    </xf>
    <xf numFmtId="2" fontId="2" fillId="0" borderId="10" xfId="1" applyNumberFormat="1" applyFont="1" applyFill="1" applyBorder="1" applyAlignment="1" applyProtection="1">
      <alignment horizontal="center"/>
    </xf>
    <xf numFmtId="2" fontId="2" fillId="0" borderId="11" xfId="1" applyNumberFormat="1" applyFont="1" applyFill="1" applyBorder="1" applyAlignment="1" applyProtection="1">
      <alignment horizontal="center"/>
    </xf>
    <xf numFmtId="2" fontId="2" fillId="0" borderId="12" xfId="1" applyNumberFormat="1" applyFont="1" applyFill="1" applyBorder="1" applyAlignment="1" applyProtection="1">
      <alignment horizontal="center" vertical="center" wrapText="1"/>
    </xf>
  </cellXfs>
  <cellStyles count="7">
    <cellStyle name="=C:\WINNT\SYSTEM32\COMMAND.COM" xfId="2"/>
    <cellStyle name="Millares" xfId="1" builtinId="3"/>
    <cellStyle name="Millares 2" xfId="3"/>
    <cellStyle name="Millares 9" xfId="4"/>
    <cellStyle name="Normal" xfId="0" builtinId="0"/>
    <cellStyle name="Normal 2" xfId="5"/>
    <cellStyle name="Normal 9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655617</xdr:colOff>
      <xdr:row>27</xdr:row>
      <xdr:rowOff>123701</xdr:rowOff>
    </xdr:from>
    <xdr:to>
      <xdr:col>2</xdr:col>
      <xdr:colOff>2678028</xdr:colOff>
      <xdr:row>31</xdr:row>
      <xdr:rowOff>152338</xdr:rowOff>
    </xdr:to>
    <xdr:sp macro="" textlink="">
      <xdr:nvSpPr>
        <xdr:cNvPr id="2" name="1 CuadroTexto">
          <a:extLst/>
        </xdr:cNvPr>
        <xdr:cNvSpPr txBox="1"/>
      </xdr:nvSpPr>
      <xdr:spPr>
        <a:xfrm>
          <a:off x="1422565" y="6036623"/>
          <a:ext cx="2789359" cy="7708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C.</a:t>
          </a:r>
          <a:r>
            <a:rPr lang="es-MX" sz="1100" baseline="0"/>
            <a:t>P. MARIBEL DOMÍNGUEZ SALGADO</a:t>
          </a:r>
          <a:endParaRPr lang="es-MX" sz="1100"/>
        </a:p>
        <a:p>
          <a:pPr algn="ctr"/>
          <a:r>
            <a:rPr lang="es-MX" sz="1100"/>
            <a:t>Encargada de</a:t>
          </a:r>
          <a:r>
            <a:rPr lang="es-MX" sz="1100" baseline="0"/>
            <a:t> la Subdirección de Servicios Administrativós</a:t>
          </a:r>
          <a:endParaRPr lang="es-MX" sz="1100"/>
        </a:p>
      </xdr:txBody>
    </xdr:sp>
    <xdr:clientData/>
  </xdr:twoCellAnchor>
  <xdr:twoCellAnchor>
    <xdr:from>
      <xdr:col>5</xdr:col>
      <xdr:colOff>235033</xdr:colOff>
      <xdr:row>27</xdr:row>
      <xdr:rowOff>123702</xdr:rowOff>
    </xdr:from>
    <xdr:to>
      <xdr:col>8</xdr:col>
      <xdr:colOff>511004</xdr:colOff>
      <xdr:row>31</xdr:row>
      <xdr:rowOff>105394</xdr:rowOff>
    </xdr:to>
    <xdr:sp macro="" textlink="">
      <xdr:nvSpPr>
        <xdr:cNvPr id="3" name="2 CuadroTexto">
          <a:extLst/>
        </xdr:cNvPr>
        <xdr:cNvSpPr txBox="1"/>
      </xdr:nvSpPr>
      <xdr:spPr>
        <a:xfrm>
          <a:off x="6147955" y="6036624"/>
          <a:ext cx="2947919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C.</a:t>
          </a:r>
          <a:r>
            <a:rPr lang="es-MX" sz="1100" baseline="0"/>
            <a:t> RAMÓN SÁNCHEZ SILVA</a:t>
          </a:r>
          <a:endParaRPr lang="es-MX" sz="1100"/>
        </a:p>
        <a:p>
          <a:pPr algn="ctr"/>
          <a:r>
            <a:rPr lang="es-MX" sz="1100"/>
            <a:t>Encargado</a:t>
          </a:r>
          <a:r>
            <a:rPr lang="es-MX" sz="1100" baseline="0"/>
            <a:t> del Departamento de Recursos Financieros</a:t>
          </a:r>
          <a:endParaRPr lang="es-MX" sz="1100"/>
        </a:p>
      </xdr:txBody>
    </xdr:sp>
    <xdr:clientData/>
  </xdr:twoCellAnchor>
  <xdr:twoCellAnchor>
    <xdr:from>
      <xdr:col>2</xdr:col>
      <xdr:colOff>24740</xdr:colOff>
      <xdr:row>28</xdr:row>
      <xdr:rowOff>0</xdr:rowOff>
    </xdr:from>
    <xdr:to>
      <xdr:col>3</xdr:col>
      <xdr:colOff>18454</xdr:colOff>
      <xdr:row>28</xdr:row>
      <xdr:rowOff>0</xdr:rowOff>
    </xdr:to>
    <xdr:cxnSp macro="">
      <xdr:nvCxnSpPr>
        <xdr:cNvPr id="4" name="3 Conector recto">
          <a:extLst/>
        </xdr:cNvPr>
        <xdr:cNvCxnSpPr/>
      </xdr:nvCxnSpPr>
      <xdr:spPr>
        <a:xfrm>
          <a:off x="1558636" y="6098474"/>
          <a:ext cx="271514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436913</xdr:colOff>
      <xdr:row>27</xdr:row>
      <xdr:rowOff>152401</xdr:rowOff>
    </xdr:from>
    <xdr:to>
      <xdr:col>8</xdr:col>
      <xdr:colOff>480108</xdr:colOff>
      <xdr:row>27</xdr:row>
      <xdr:rowOff>152401</xdr:rowOff>
    </xdr:to>
    <xdr:cxnSp macro="">
      <xdr:nvCxnSpPr>
        <xdr:cNvPr id="5" name="4 Conector recto">
          <a:extLst/>
        </xdr:cNvPr>
        <xdr:cNvCxnSpPr/>
      </xdr:nvCxnSpPr>
      <xdr:spPr>
        <a:xfrm>
          <a:off x="6349835" y="6065323"/>
          <a:ext cx="271514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FORMATOS%20DE%20SEVAC/SEVAC%20%20SEPTIEMBRE%202021/ESTADOS%20FINANCIEROS%20TESCHI%20A%20SEPTIEMBRE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Del 1 de julio al 30 de septiembre de 2021</v>
          </cell>
        </row>
      </sheetData>
      <sheetData sheetId="8">
        <row r="4">
          <cell r="B4" t="str">
            <v xml:space="preserve">TECNOLÓGICO DE ESTUDIOS SUPERIORES DE CHIMALHUACÁN (TESCHI) </v>
          </cell>
        </row>
      </sheetData>
      <sheetData sheetId="9">
        <row r="83">
          <cell r="D83">
            <v>114114.89</v>
          </cell>
          <cell r="E83">
            <v>7018.21</v>
          </cell>
          <cell r="G83">
            <v>68893.36</v>
          </cell>
          <cell r="H83">
            <v>68893.36</v>
          </cell>
        </row>
      </sheetData>
      <sheetData sheetId="10">
        <row r="3">
          <cell r="C3" t="str">
            <v xml:space="preserve">TECNOLÓGICO DE ESTUDIOS SUPERIORES DE CHIMALHUACÁN (TESCHI) </v>
          </cell>
        </row>
        <row r="6">
          <cell r="C6" t="str">
            <v>Del 1 de julio al 30 de septiembre de 2021</v>
          </cell>
        </row>
      </sheetData>
      <sheetData sheetId="11"/>
      <sheetData sheetId="12"/>
      <sheetData sheetId="13">
        <row r="5">
          <cell r="B5" t="str">
            <v xml:space="preserve">TECNOLÓGICO DE ESTUDIOS SUPERIORES DE CHIMALHUACÁN (TESCHI) </v>
          </cell>
        </row>
      </sheetData>
      <sheetData sheetId="14">
        <row r="2">
          <cell r="B2" t="str">
            <v xml:space="preserve">TECNOLÓGICO DE ESTUDIOS SUPERIORES DE CHIMALHUACÁN (TESCHI) </v>
          </cell>
        </row>
      </sheetData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I32"/>
  <sheetViews>
    <sheetView tabSelected="1" view="pageBreakPreview" zoomScale="77" zoomScaleNormal="100" zoomScaleSheetLayoutView="77" workbookViewId="0">
      <selection activeCell="P4" sqref="P4"/>
    </sheetView>
  </sheetViews>
  <sheetFormatPr baseColWidth="10" defaultRowHeight="15" x14ac:dyDescent="0.25"/>
  <cols>
    <col min="3" max="3" width="40.85546875" customWidth="1"/>
    <col min="5" max="5" width="13.42578125" customWidth="1"/>
    <col min="6" max="6" width="13.7109375" customWidth="1"/>
    <col min="7" max="7" width="12.85546875" customWidth="1"/>
    <col min="8" max="8" width="13.5703125" customWidth="1"/>
    <col min="9" max="9" width="13.28515625" customWidth="1"/>
  </cols>
  <sheetData>
    <row r="4" spans="2:9" x14ac:dyDescent="0.25">
      <c r="B4" s="22" t="str">
        <f>+'[1]EGR ECONOM'!C3</f>
        <v xml:space="preserve">TECNOLÓGICO DE ESTUDIOS SUPERIORES DE CHIMALHUACÁN (TESCHI) </v>
      </c>
      <c r="C4" s="23"/>
      <c r="D4" s="23"/>
      <c r="E4" s="23"/>
      <c r="F4" s="23"/>
      <c r="G4" s="23"/>
      <c r="H4" s="23"/>
      <c r="I4" s="24"/>
    </row>
    <row r="5" spans="2:9" x14ac:dyDescent="0.25">
      <c r="B5" s="25" t="s">
        <v>0</v>
      </c>
      <c r="C5" s="26"/>
      <c r="D5" s="26"/>
      <c r="E5" s="26"/>
      <c r="F5" s="26"/>
      <c r="G5" s="26"/>
      <c r="H5" s="26"/>
      <c r="I5" s="27"/>
    </row>
    <row r="6" spans="2:9" x14ac:dyDescent="0.25">
      <c r="B6" s="28" t="s">
        <v>1</v>
      </c>
      <c r="C6" s="29"/>
      <c r="D6" s="29"/>
      <c r="E6" s="29"/>
      <c r="F6" s="29"/>
      <c r="G6" s="29"/>
      <c r="H6" s="29"/>
      <c r="I6" s="30"/>
    </row>
    <row r="7" spans="2:9" x14ac:dyDescent="0.25">
      <c r="B7" s="28" t="str">
        <f>+'[1]EGR ECONOM'!C6</f>
        <v>Del 1 de julio al 30 de septiembre de 2021</v>
      </c>
      <c r="C7" s="29"/>
      <c r="D7" s="29"/>
      <c r="E7" s="29"/>
      <c r="F7" s="29"/>
      <c r="G7" s="29"/>
      <c r="H7" s="29"/>
      <c r="I7" s="30"/>
    </row>
    <row r="8" spans="2:9" x14ac:dyDescent="0.25">
      <c r="B8" s="31" t="s">
        <v>2</v>
      </c>
      <c r="C8" s="32"/>
      <c r="D8" s="32"/>
      <c r="E8" s="32"/>
      <c r="F8" s="32"/>
      <c r="G8" s="32"/>
      <c r="H8" s="32"/>
      <c r="I8" s="33"/>
    </row>
    <row r="9" spans="2:9" x14ac:dyDescent="0.25">
      <c r="B9" s="1"/>
      <c r="C9" s="1"/>
      <c r="D9" s="1"/>
      <c r="E9" s="1"/>
      <c r="F9" s="1"/>
      <c r="G9" s="1"/>
      <c r="H9" s="1"/>
      <c r="I9" s="1"/>
    </row>
    <row r="10" spans="2:9" x14ac:dyDescent="0.25">
      <c r="B10" s="34" t="s">
        <v>3</v>
      </c>
      <c r="C10" s="35"/>
      <c r="D10" s="40" t="s">
        <v>4</v>
      </c>
      <c r="E10" s="41"/>
      <c r="F10" s="41"/>
      <c r="G10" s="41"/>
      <c r="H10" s="42"/>
      <c r="I10" s="43" t="s">
        <v>5</v>
      </c>
    </row>
    <row r="11" spans="2:9" ht="24.75" x14ac:dyDescent="0.25">
      <c r="B11" s="36"/>
      <c r="C11" s="37"/>
      <c r="D11" s="2" t="s">
        <v>6</v>
      </c>
      <c r="E11" s="3" t="s">
        <v>7</v>
      </c>
      <c r="F11" s="2" t="s">
        <v>8</v>
      </c>
      <c r="G11" s="2" t="s">
        <v>9</v>
      </c>
      <c r="H11" s="2" t="s">
        <v>10</v>
      </c>
      <c r="I11" s="43"/>
    </row>
    <row r="12" spans="2:9" x14ac:dyDescent="0.25">
      <c r="B12" s="38"/>
      <c r="C12" s="39"/>
      <c r="D12" s="4">
        <v>1</v>
      </c>
      <c r="E12" s="4">
        <v>2</v>
      </c>
      <c r="F12" s="5" t="s">
        <v>11</v>
      </c>
      <c r="G12" s="4">
        <v>4</v>
      </c>
      <c r="H12" s="4">
        <v>5</v>
      </c>
      <c r="I12" s="5" t="s">
        <v>12</v>
      </c>
    </row>
    <row r="13" spans="2:9" x14ac:dyDescent="0.25">
      <c r="B13" s="6"/>
      <c r="C13" s="7"/>
      <c r="D13" s="8"/>
      <c r="E13" s="8"/>
      <c r="F13" s="8"/>
      <c r="G13" s="8"/>
      <c r="H13" s="8"/>
      <c r="I13" s="8"/>
    </row>
    <row r="14" spans="2:9" ht="21.75" customHeight="1" x14ac:dyDescent="0.25">
      <c r="B14" s="9" t="s">
        <v>13</v>
      </c>
      <c r="C14" s="10" t="s">
        <v>14</v>
      </c>
      <c r="D14" s="11">
        <f>+'[1]EGR OBJ GTO'!D83</f>
        <v>114114.89</v>
      </c>
      <c r="E14" s="11">
        <f>+'[1]EGR OBJ GTO'!E83</f>
        <v>7018.21</v>
      </c>
      <c r="F14" s="12">
        <f>D14+E14</f>
        <v>121133.1</v>
      </c>
      <c r="G14" s="11">
        <f>+'[1]EGR OBJ GTO'!G83</f>
        <v>68893.36</v>
      </c>
      <c r="H14" s="11">
        <f>+'[1]EGR OBJ GTO'!H83</f>
        <v>68893.36</v>
      </c>
      <c r="I14" s="12">
        <f>F14-G14</f>
        <v>52239.740000000005</v>
      </c>
    </row>
    <row r="15" spans="2:9" ht="21.75" customHeight="1" x14ac:dyDescent="0.25">
      <c r="B15" s="9"/>
      <c r="C15" s="10"/>
      <c r="D15" s="11"/>
      <c r="E15" s="11"/>
      <c r="F15" s="12">
        <f t="shared" ref="F15:F22" si="0">D15+E15</f>
        <v>0</v>
      </c>
      <c r="G15" s="11"/>
      <c r="H15" s="11"/>
      <c r="I15" s="12">
        <f t="shared" ref="I15:I22" si="1">F15-G15</f>
        <v>0</v>
      </c>
    </row>
    <row r="16" spans="2:9" ht="21.75" customHeight="1" x14ac:dyDescent="0.25">
      <c r="B16" s="9"/>
      <c r="C16" s="10"/>
      <c r="D16" s="11"/>
      <c r="E16" s="11"/>
      <c r="F16" s="12">
        <f t="shared" si="0"/>
        <v>0</v>
      </c>
      <c r="G16" s="11"/>
      <c r="H16" s="11"/>
      <c r="I16" s="12">
        <f t="shared" si="1"/>
        <v>0</v>
      </c>
    </row>
    <row r="17" spans="2:9" ht="21.75" customHeight="1" x14ac:dyDescent="0.25">
      <c r="B17" s="9"/>
      <c r="C17" s="10"/>
      <c r="D17" s="11"/>
      <c r="E17" s="11"/>
      <c r="F17" s="12">
        <f t="shared" si="0"/>
        <v>0</v>
      </c>
      <c r="G17" s="11"/>
      <c r="H17" s="11"/>
      <c r="I17" s="12">
        <f t="shared" si="1"/>
        <v>0</v>
      </c>
    </row>
    <row r="18" spans="2:9" ht="21.75" customHeight="1" x14ac:dyDescent="0.25">
      <c r="B18" s="9"/>
      <c r="C18" s="10"/>
      <c r="D18" s="11"/>
      <c r="E18" s="11"/>
      <c r="F18" s="12">
        <f t="shared" si="0"/>
        <v>0</v>
      </c>
      <c r="G18" s="11"/>
      <c r="H18" s="11"/>
      <c r="I18" s="12">
        <f t="shared" si="1"/>
        <v>0</v>
      </c>
    </row>
    <row r="19" spans="2:9" ht="21.75" customHeight="1" x14ac:dyDescent="0.25">
      <c r="B19" s="9"/>
      <c r="C19" s="10"/>
      <c r="D19" s="11"/>
      <c r="E19" s="11"/>
      <c r="F19" s="12">
        <f t="shared" si="0"/>
        <v>0</v>
      </c>
      <c r="G19" s="11"/>
      <c r="H19" s="11"/>
      <c r="I19" s="12">
        <f t="shared" si="1"/>
        <v>0</v>
      </c>
    </row>
    <row r="20" spans="2:9" ht="21.75" customHeight="1" x14ac:dyDescent="0.25">
      <c r="B20" s="9"/>
      <c r="C20" s="10"/>
      <c r="D20" s="11"/>
      <c r="E20" s="11"/>
      <c r="F20" s="12">
        <f t="shared" si="0"/>
        <v>0</v>
      </c>
      <c r="G20" s="11"/>
      <c r="H20" s="11"/>
      <c r="I20" s="12">
        <f t="shared" si="1"/>
        <v>0</v>
      </c>
    </row>
    <row r="21" spans="2:9" ht="21.75" customHeight="1" x14ac:dyDescent="0.25">
      <c r="B21" s="9"/>
      <c r="C21" s="10"/>
      <c r="D21" s="11"/>
      <c r="E21" s="11"/>
      <c r="F21" s="12">
        <f t="shared" si="0"/>
        <v>0</v>
      </c>
      <c r="G21" s="11"/>
      <c r="H21" s="11"/>
      <c r="I21" s="12">
        <f t="shared" si="1"/>
        <v>0</v>
      </c>
    </row>
    <row r="22" spans="2:9" ht="21.75" customHeight="1" x14ac:dyDescent="0.25">
      <c r="B22" s="9"/>
      <c r="C22" s="10"/>
      <c r="D22" s="11"/>
      <c r="E22" s="11"/>
      <c r="F22" s="12">
        <f t="shared" si="0"/>
        <v>0</v>
      </c>
      <c r="G22" s="11"/>
      <c r="H22" s="11"/>
      <c r="I22" s="12">
        <f t="shared" si="1"/>
        <v>0</v>
      </c>
    </row>
    <row r="23" spans="2:9" x14ac:dyDescent="0.25">
      <c r="B23" s="13"/>
      <c r="C23" s="14"/>
      <c r="D23" s="15"/>
      <c r="E23" s="15"/>
      <c r="F23" s="15"/>
      <c r="G23" s="15"/>
      <c r="H23" s="15"/>
      <c r="I23" s="15"/>
    </row>
    <row r="24" spans="2:9" x14ac:dyDescent="0.25">
      <c r="B24" s="16"/>
      <c r="C24" s="17" t="s">
        <v>15</v>
      </c>
      <c r="D24" s="18">
        <f t="shared" ref="D24:I24" si="2">SUM(D14:D22)</f>
        <v>114114.89</v>
      </c>
      <c r="E24" s="18">
        <f t="shared" si="2"/>
        <v>7018.21</v>
      </c>
      <c r="F24" s="18">
        <f t="shared" si="2"/>
        <v>121133.1</v>
      </c>
      <c r="G24" s="18">
        <f t="shared" si="2"/>
        <v>68893.36</v>
      </c>
      <c r="H24" s="18">
        <f t="shared" si="2"/>
        <v>68893.36</v>
      </c>
      <c r="I24" s="18">
        <f t="shared" si="2"/>
        <v>52239.740000000005</v>
      </c>
    </row>
    <row r="25" spans="2:9" x14ac:dyDescent="0.25">
      <c r="B25" s="19"/>
      <c r="C25" s="20"/>
      <c r="D25" s="21"/>
      <c r="E25" s="21"/>
      <c r="F25" s="21"/>
      <c r="G25" s="21"/>
      <c r="H25" s="21"/>
      <c r="I25" s="21"/>
    </row>
    <row r="26" spans="2:9" x14ac:dyDescent="0.25">
      <c r="B26" s="19"/>
      <c r="C26" s="20"/>
      <c r="D26" s="21"/>
      <c r="E26" s="21"/>
      <c r="F26" s="21"/>
      <c r="G26" s="21"/>
      <c r="H26" s="21"/>
      <c r="I26" s="21"/>
    </row>
    <row r="27" spans="2:9" x14ac:dyDescent="0.25">
      <c r="B27" s="19"/>
      <c r="C27" s="20"/>
      <c r="D27" s="21"/>
      <c r="E27" s="21"/>
      <c r="F27" s="21"/>
      <c r="G27" s="21"/>
      <c r="H27" s="21"/>
      <c r="I27" s="21"/>
    </row>
    <row r="28" spans="2:9" x14ac:dyDescent="0.25">
      <c r="B28" s="19"/>
      <c r="C28" s="20"/>
      <c r="D28" s="21"/>
      <c r="E28" s="21"/>
      <c r="F28" s="21"/>
      <c r="G28" s="21"/>
      <c r="H28" s="21"/>
      <c r="I28" s="21"/>
    </row>
    <row r="29" spans="2:9" x14ac:dyDescent="0.25">
      <c r="B29" s="19"/>
      <c r="C29" s="20"/>
      <c r="D29" s="21"/>
      <c r="E29" s="21"/>
      <c r="F29" s="21"/>
      <c r="G29" s="21"/>
      <c r="H29" s="21"/>
      <c r="I29" s="21"/>
    </row>
    <row r="30" spans="2:9" x14ac:dyDescent="0.25">
      <c r="B30" s="19"/>
      <c r="C30" s="20"/>
      <c r="D30" s="21"/>
      <c r="E30" s="21"/>
      <c r="F30" s="21"/>
      <c r="G30" s="21"/>
      <c r="H30" s="21"/>
      <c r="I30" s="21"/>
    </row>
    <row r="31" spans="2:9" x14ac:dyDescent="0.25">
      <c r="B31" s="19"/>
      <c r="C31" s="20"/>
      <c r="D31" s="21"/>
      <c r="E31" s="21"/>
      <c r="F31" s="21"/>
      <c r="G31" s="21"/>
      <c r="H31" s="21"/>
      <c r="I31" s="21"/>
    </row>
    <row r="32" spans="2:9" ht="14.25" customHeight="1" x14ac:dyDescent="0.25"/>
  </sheetData>
  <mergeCells count="8">
    <mergeCell ref="B10:C12"/>
    <mergeCell ref="D10:H10"/>
    <mergeCell ref="I10:I11"/>
    <mergeCell ref="B4:I4"/>
    <mergeCell ref="B5:I5"/>
    <mergeCell ref="B6:I6"/>
    <mergeCell ref="B7:I7"/>
    <mergeCell ref="B8:I8"/>
  </mergeCells>
  <printOptions horizontalCentered="1"/>
  <pageMargins left="0.70866141732283472" right="0.70866141732283472" top="0.74803149606299213" bottom="0.74803149606299213" header="0.31496062992125984" footer="0.31496062992125984"/>
  <pageSetup paperSize="119" scale="93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 ADMTVA</vt:lpstr>
      <vt:lpstr>'EGR ADMTVA'!Área_de_impresión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TESCHI</dc:creator>
  <cp:lastModifiedBy>TESCHI</cp:lastModifiedBy>
  <dcterms:created xsi:type="dcterms:W3CDTF">2021-11-03T22:22:07Z</dcterms:created>
  <dcterms:modified xsi:type="dcterms:W3CDTF">2021-11-04T00:03:11Z</dcterms:modified>
</cp:coreProperties>
</file>